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6" activeTab="0"/>
  </bookViews>
  <sheets>
    <sheet name="Produzni kabal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<sst xmlns="http://schemas.openxmlformats.org/spreadsheetml/2006/main" count="46" uniqueCount="31">
  <si>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 xml:space="preserve">                                                                                                                      </t>
  </si>
  <si>
    <t>DIA s.r.o. Bystricka 1 , 966 81 Zarnovica</t>
  </si>
  <si>
    <t>Tel: +421 917 684 864</t>
  </si>
  <si>
    <t>E mail: sunil@dia-electronics.com</t>
  </si>
  <si>
    <t>Item No.</t>
  </si>
  <si>
    <t>Product Description</t>
  </si>
  <si>
    <t>Standard</t>
  </si>
  <si>
    <t>Type</t>
  </si>
  <si>
    <t>Cable</t>
  </si>
  <si>
    <t>Image</t>
  </si>
  <si>
    <t>Qty Ctn</t>
  </si>
  <si>
    <t>weight</t>
  </si>
  <si>
    <t>Qty</t>
  </si>
  <si>
    <t>Mtr</t>
  </si>
  <si>
    <t>Price</t>
  </si>
  <si>
    <t>Total</t>
  </si>
  <si>
    <t>YCB-8Z</t>
  </si>
  <si>
    <t xml:space="preserve">Flexo cable  </t>
  </si>
  <si>
    <t>Socket (2 Pin)</t>
  </si>
  <si>
    <t>2 x 0.75mm2</t>
  </si>
  <si>
    <t>YCB-1Z</t>
  </si>
  <si>
    <t>YCB-4Z</t>
  </si>
  <si>
    <t>YC-FAX-4Z</t>
  </si>
  <si>
    <t>2 x 1.00mm2</t>
  </si>
  <si>
    <t>YC-DAX3Z</t>
  </si>
  <si>
    <t>German Type</t>
  </si>
  <si>
    <t>3 X 1.00mm2</t>
  </si>
  <si>
    <t>14 (39x28x26)</t>
  </si>
  <si>
    <t>YCA-8</t>
  </si>
  <si>
    <t>Plug for Type E for 16A-230V</t>
  </si>
  <si>
    <t>MY OFFER IS--1000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</si>
</sst>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$€-8256]#,##0.00;[RED]\-[$€-8256]#,##0.00"/>
    <numFmt numFmtId="167" formatCode="@"/>
    <numFmt numFmtId="168" formatCode="# ?/?"/>
  </numFmts>
  <fonts count="17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Arial"/>
      <family val="2"/>
    </font>
    <font>
      <b/>
      <sz val="12"/>
      <name val="宋体"/>
      <family val="0"/>
    </font>
    <font>
      <sz val="14"/>
      <name val="新細明體"/>
      <family val="1"/>
    </font>
    <font>
      <b/>
      <sz val="22"/>
      <name val="Baskerville Old Face"/>
      <family val="1"/>
    </font>
    <font>
      <b/>
      <sz val="14"/>
      <color indexed="12"/>
      <name val="新細明體"/>
      <family val="1"/>
    </font>
    <font>
      <sz val="14"/>
      <name val="Verdana"/>
      <family val="2"/>
    </font>
    <font>
      <u val="single"/>
      <sz val="12"/>
      <color indexed="12"/>
      <name val="新細明體"/>
      <family val="1"/>
    </font>
    <font>
      <b/>
      <sz val="14"/>
      <color indexed="12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sz val="10"/>
      <name val="Arial Black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Protection="0">
      <alignment vertical="center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64" fontId="4" fillId="2" borderId="1" xfId="0" applyFont="1" applyFill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4" fillId="2" borderId="2" xfId="0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164" fontId="5" fillId="0" borderId="0" xfId="0" applyFont="1" applyAlignment="1">
      <alignment/>
    </xf>
    <xf numFmtId="164" fontId="6" fillId="2" borderId="7" xfId="0" applyFont="1" applyFill="1" applyBorder="1" applyAlignment="1">
      <alignment vertical="center"/>
    </xf>
    <xf numFmtId="164" fontId="6" fillId="2" borderId="0" xfId="0" applyFont="1" applyFill="1" applyBorder="1" applyAlignment="1">
      <alignment vertical="center"/>
    </xf>
    <xf numFmtId="164" fontId="6" fillId="2" borderId="0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vertical="center"/>
    </xf>
    <xf numFmtId="166" fontId="4" fillId="2" borderId="9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4" fontId="4" fillId="2" borderId="7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0" fillId="0" borderId="10" xfId="20" applyFont="1" applyFill="1" applyBorder="1" applyAlignment="1" applyProtection="1">
      <alignment horizontal="left" vertical="center"/>
      <protection/>
    </xf>
    <xf numFmtId="164" fontId="11" fillId="3" borderId="1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2" fillId="3" borderId="11" xfId="0" applyFont="1" applyFill="1" applyBorder="1" applyAlignment="1">
      <alignment horizontal="center" vertical="center" wrapText="1"/>
    </xf>
    <xf numFmtId="166" fontId="13" fillId="3" borderId="13" xfId="0" applyNumberFormat="1" applyFont="1" applyFill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11" xfId="0" applyFont="1" applyBorder="1" applyAlignment="1">
      <alignment vertical="center" wrapText="1"/>
    </xf>
    <xf numFmtId="168" fontId="15" fillId="0" borderId="14" xfId="0" applyNumberFormat="1" applyFont="1" applyBorder="1" applyAlignment="1">
      <alignment horizontal="center" vertical="center" wrapText="1"/>
    </xf>
    <xf numFmtId="164" fontId="11" fillId="0" borderId="15" xfId="0" applyFont="1" applyFill="1" applyBorder="1" applyAlignment="1">
      <alignment horizontal="left" vertical="center" wrapText="1"/>
    </xf>
    <xf numFmtId="164" fontId="2" fillId="0" borderId="11" xfId="0" applyFont="1" applyBorder="1" applyAlignment="1">
      <alignment/>
    </xf>
    <xf numFmtId="166" fontId="16" fillId="4" borderId="11" xfId="0" applyNumberFormat="1" applyFont="1" applyFill="1" applyBorder="1" applyAlignment="1">
      <alignment horizontal="center" vertical="center" wrapText="1"/>
    </xf>
    <xf numFmtId="168" fontId="15" fillId="0" borderId="16" xfId="0" applyNumberFormat="1" applyFont="1" applyBorder="1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e 11" xfId="21"/>
    <cellStyle name="normálne 12" xfId="22"/>
    <cellStyle name="normálne 2" xfId="23"/>
    <cellStyle name="normálne 3" xfId="24"/>
    <cellStyle name="normálne 5" xfId="25"/>
    <cellStyle name="normálne 6" xfId="26"/>
    <cellStyle name="normálne 7" xfId="27"/>
    <cellStyle name="normálne 8" xfId="28"/>
    <cellStyle name="normálne 9" xfId="29"/>
    <cellStyle name="Standard_Hyundai 2006 overview" xfId="30"/>
    <cellStyle name="常规_Sheet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24</xdr:row>
      <xdr:rowOff>390525</xdr:rowOff>
    </xdr:from>
    <xdr:to>
      <xdr:col>6</xdr:col>
      <xdr:colOff>1352550</xdr:colOff>
      <xdr:row>24</xdr:row>
      <xdr:rowOff>1343025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8620125"/>
          <a:ext cx="12477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142875</xdr:colOff>
      <xdr:row>16</xdr:row>
      <xdr:rowOff>66675</xdr:rowOff>
    </xdr:from>
    <xdr:to>
      <xdr:col>6</xdr:col>
      <xdr:colOff>1390650</xdr:colOff>
      <xdr:row>16</xdr:row>
      <xdr:rowOff>1019175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133850"/>
          <a:ext cx="1247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123825</xdr:colOff>
      <xdr:row>31</xdr:row>
      <xdr:rowOff>28575</xdr:rowOff>
    </xdr:from>
    <xdr:to>
      <xdr:col>6</xdr:col>
      <xdr:colOff>1352550</xdr:colOff>
      <xdr:row>31</xdr:row>
      <xdr:rowOff>990600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2792075"/>
          <a:ext cx="12192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171450</xdr:colOff>
      <xdr:row>29</xdr:row>
      <xdr:rowOff>76200</xdr:rowOff>
    </xdr:from>
    <xdr:to>
      <xdr:col>6</xdr:col>
      <xdr:colOff>1257300</xdr:colOff>
      <xdr:row>29</xdr:row>
      <xdr:rowOff>933450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1430000"/>
          <a:ext cx="1085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142875</xdr:colOff>
      <xdr:row>34</xdr:row>
      <xdr:rowOff>38100</xdr:rowOff>
    </xdr:from>
    <xdr:to>
      <xdr:col>6</xdr:col>
      <xdr:colOff>1333500</xdr:colOff>
      <xdr:row>34</xdr:row>
      <xdr:rowOff>962025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4563725"/>
          <a:ext cx="11906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190500</xdr:colOff>
      <xdr:row>20</xdr:row>
      <xdr:rowOff>76200</xdr:rowOff>
    </xdr:from>
    <xdr:to>
      <xdr:col>6</xdr:col>
      <xdr:colOff>1228725</xdr:colOff>
      <xdr:row>20</xdr:row>
      <xdr:rowOff>819150</xdr:rowOff>
    </xdr:to>
    <xdr:pic>
      <xdr:nvPicPr>
        <xdr:cNvPr id="6" name="Obrázo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29325" y="6124575"/>
          <a:ext cx="1038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1085850</xdr:colOff>
      <xdr:row>16</xdr:row>
      <xdr:rowOff>866775</xdr:rowOff>
    </xdr:to>
    <xdr:pic>
      <xdr:nvPicPr>
        <xdr:cNvPr id="7" name="Graphics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4105275"/>
          <a:ext cx="10191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66675</xdr:colOff>
      <xdr:row>20</xdr:row>
      <xdr:rowOff>38100</xdr:rowOff>
    </xdr:from>
    <xdr:to>
      <xdr:col>3</xdr:col>
      <xdr:colOff>1085850</xdr:colOff>
      <xdr:row>20</xdr:row>
      <xdr:rowOff>866775</xdr:rowOff>
    </xdr:to>
    <xdr:pic>
      <xdr:nvPicPr>
        <xdr:cNvPr id="8" name="Graphics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6086475"/>
          <a:ext cx="10191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114300</xdr:colOff>
      <xdr:row>24</xdr:row>
      <xdr:rowOff>152400</xdr:rowOff>
    </xdr:from>
    <xdr:to>
      <xdr:col>3</xdr:col>
      <xdr:colOff>1133475</xdr:colOff>
      <xdr:row>24</xdr:row>
      <xdr:rowOff>1295400</xdr:rowOff>
    </xdr:to>
    <xdr:pic>
      <xdr:nvPicPr>
        <xdr:cNvPr id="9" name="Graphics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8382000"/>
          <a:ext cx="10191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66675</xdr:colOff>
      <xdr:row>29</xdr:row>
      <xdr:rowOff>38100</xdr:rowOff>
    </xdr:from>
    <xdr:to>
      <xdr:col>3</xdr:col>
      <xdr:colOff>1085850</xdr:colOff>
      <xdr:row>29</xdr:row>
      <xdr:rowOff>866775</xdr:rowOff>
    </xdr:to>
    <xdr:pic>
      <xdr:nvPicPr>
        <xdr:cNvPr id="10" name="Graphics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1391900"/>
          <a:ext cx="10191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66675</xdr:colOff>
      <xdr:row>31</xdr:row>
      <xdr:rowOff>38100</xdr:rowOff>
    </xdr:from>
    <xdr:to>
      <xdr:col>3</xdr:col>
      <xdr:colOff>1085850</xdr:colOff>
      <xdr:row>31</xdr:row>
      <xdr:rowOff>866775</xdr:rowOff>
    </xdr:to>
    <xdr:pic>
      <xdr:nvPicPr>
        <xdr:cNvPr id="11" name="Graphics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2801600"/>
          <a:ext cx="10191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95250</xdr:rowOff>
    </xdr:from>
    <xdr:to>
      <xdr:col>11</xdr:col>
      <xdr:colOff>581025</xdr:colOff>
      <xdr:row>8</xdr:row>
      <xdr:rowOff>695325</xdr:rowOff>
    </xdr:to>
    <xdr:pic>
      <xdr:nvPicPr>
        <xdr:cNvPr id="12" name="Graphics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304800"/>
          <a:ext cx="110299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180975</xdr:colOff>
      <xdr:row>36</xdr:row>
      <xdr:rowOff>219075</xdr:rowOff>
    </xdr:from>
    <xdr:to>
      <xdr:col>6</xdr:col>
      <xdr:colOff>1171575</xdr:colOff>
      <xdr:row>36</xdr:row>
      <xdr:rowOff>904875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16144875"/>
          <a:ext cx="9906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3</xdr:col>
      <xdr:colOff>142875</xdr:colOff>
      <xdr:row>36</xdr:row>
      <xdr:rowOff>95250</xdr:rowOff>
    </xdr:from>
    <xdr:to>
      <xdr:col>3</xdr:col>
      <xdr:colOff>1123950</xdr:colOff>
      <xdr:row>36</xdr:row>
      <xdr:rowOff>933450</xdr:rowOff>
    </xdr:to>
    <xdr:pic>
      <xdr:nvPicPr>
        <xdr:cNvPr id="14" name="Graphics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81225" y="16021050"/>
          <a:ext cx="9810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70" zoomScaleNormal="70" workbookViewId="0" topLeftCell="B35">
      <selection activeCell="M58" sqref="M58"/>
    </sheetView>
  </sheetViews>
  <sheetFormatPr defaultColWidth="11.421875" defaultRowHeight="12.75"/>
  <cols>
    <col min="1" max="1" width="0" style="1" hidden="1" customWidth="1"/>
    <col min="2" max="2" width="14.57421875" style="2" customWidth="1"/>
    <col min="3" max="3" width="16.00390625" style="1" customWidth="1"/>
    <col min="4" max="6" width="19.00390625" style="1" customWidth="1"/>
    <col min="7" max="7" width="23.57421875" style="1" customWidth="1"/>
    <col min="8" max="8" width="15.8515625" style="1" customWidth="1"/>
    <col min="9" max="9" width="15.421875" style="1" customWidth="1"/>
    <col min="10" max="10" width="12.57421875" style="3" customWidth="1"/>
    <col min="11" max="11" width="4.28125" style="3" customWidth="1"/>
    <col min="12" max="12" width="24.140625" style="4" customWidth="1"/>
    <col min="13" max="13" width="14.7109375" style="4" customWidth="1"/>
    <col min="14" max="16384" width="10.8515625" style="1" customWidth="1"/>
  </cols>
  <sheetData>
    <row r="1" spans="2:13" ht="16.5" customHeight="1">
      <c r="B1" s="5"/>
      <c r="C1" s="6"/>
      <c r="D1" s="6"/>
      <c r="E1" s="6"/>
      <c r="F1" s="6"/>
      <c r="G1" s="6"/>
      <c r="H1" s="6"/>
      <c r="I1" s="6"/>
      <c r="J1" s="7"/>
      <c r="K1" s="7"/>
      <c r="L1" s="8"/>
      <c r="M1" s="9"/>
    </row>
    <row r="2" spans="2:13" ht="16.5" customHeight="1">
      <c r="B2" s="5"/>
      <c r="C2" s="6"/>
      <c r="D2" s="6"/>
      <c r="E2" s="6"/>
      <c r="F2" s="6"/>
      <c r="G2" s="6"/>
      <c r="H2" s="6"/>
      <c r="I2" s="6"/>
      <c r="J2" s="7"/>
      <c r="K2" s="7"/>
      <c r="L2" s="8"/>
      <c r="M2" s="9"/>
    </row>
    <row r="3" spans="2:13" ht="16.5" customHeight="1">
      <c r="B3" s="5"/>
      <c r="C3" s="6"/>
      <c r="D3" s="6"/>
      <c r="E3" s="6"/>
      <c r="F3" s="6"/>
      <c r="G3" s="6"/>
      <c r="H3" s="6"/>
      <c r="I3" s="6"/>
      <c r="J3" s="7"/>
      <c r="K3" s="7"/>
      <c r="L3" s="8"/>
      <c r="M3" s="9"/>
    </row>
    <row r="4" spans="2:13" ht="16.5" customHeight="1">
      <c r="B4" s="5"/>
      <c r="C4" s="6"/>
      <c r="D4" s="6"/>
      <c r="E4" s="6"/>
      <c r="F4" s="6"/>
      <c r="G4" s="6"/>
      <c r="H4" s="6"/>
      <c r="I4" s="6"/>
      <c r="J4" s="7"/>
      <c r="K4" s="7"/>
      <c r="L4" s="8"/>
      <c r="M4" s="9"/>
    </row>
    <row r="5" spans="2:13" ht="16.5" customHeight="1">
      <c r="B5" s="5"/>
      <c r="C5" s="6"/>
      <c r="D5" s="6"/>
      <c r="E5" s="6"/>
      <c r="F5" s="6"/>
      <c r="G5" s="6"/>
      <c r="H5" s="6"/>
      <c r="I5" s="6"/>
      <c r="J5" s="7"/>
      <c r="K5" s="7"/>
      <c r="L5" s="8"/>
      <c r="M5" s="9"/>
    </row>
    <row r="6" spans="2:13" ht="16.5" customHeight="1">
      <c r="B6" s="5"/>
      <c r="C6" s="6"/>
      <c r="D6" s="6"/>
      <c r="E6" s="6"/>
      <c r="F6" s="6"/>
      <c r="G6" s="6"/>
      <c r="H6" s="6"/>
      <c r="I6" s="6"/>
      <c r="J6" s="7"/>
      <c r="K6" s="7"/>
      <c r="L6" s="8"/>
      <c r="M6" s="9"/>
    </row>
    <row r="7" spans="2:13" ht="16.5" customHeight="1">
      <c r="B7" s="5"/>
      <c r="C7" s="6"/>
      <c r="D7" s="6"/>
      <c r="E7" s="6"/>
      <c r="F7" s="6"/>
      <c r="G7" s="6"/>
      <c r="H7" s="6"/>
      <c r="I7" s="6"/>
      <c r="J7" s="7"/>
      <c r="K7" s="7"/>
      <c r="L7" s="8"/>
      <c r="M7" s="9"/>
    </row>
    <row r="8" spans="2:13" ht="16.5" customHeight="1">
      <c r="B8" s="5"/>
      <c r="C8" s="6"/>
      <c r="D8" s="6"/>
      <c r="E8" s="6"/>
      <c r="F8" s="6"/>
      <c r="G8" s="6"/>
      <c r="H8" s="6"/>
      <c r="I8" s="6"/>
      <c r="J8" s="7"/>
      <c r="K8" s="7"/>
      <c r="L8" s="8"/>
      <c r="M8" s="9"/>
    </row>
    <row r="9" spans="2:13" ht="60" customHeight="1">
      <c r="B9" s="5" t="s">
        <v>0</v>
      </c>
      <c r="C9" s="6"/>
      <c r="D9" s="6"/>
      <c r="E9" s="6"/>
      <c r="F9" s="6"/>
      <c r="G9" s="6"/>
      <c r="H9" s="6"/>
      <c r="I9" s="6"/>
      <c r="J9" s="7"/>
      <c r="K9" s="7"/>
      <c r="L9" s="10"/>
      <c r="M9" s="11"/>
    </row>
    <row r="10" spans="2:13" s="12" customFormat="1" ht="19.5" customHeight="1">
      <c r="B10" s="13" t="s">
        <v>1</v>
      </c>
      <c r="C10" s="14"/>
      <c r="D10" s="14"/>
      <c r="E10" s="14"/>
      <c r="F10" s="14"/>
      <c r="G10" s="14"/>
      <c r="H10" s="14"/>
      <c r="I10" s="14"/>
      <c r="J10" s="15"/>
      <c r="K10" s="15"/>
      <c r="L10" s="16"/>
      <c r="M10" s="17"/>
    </row>
    <row r="11" spans="2:14" s="12" customFormat="1" ht="17.25" customHeight="1">
      <c r="B11" s="13" t="s">
        <v>2</v>
      </c>
      <c r="C11" s="14"/>
      <c r="D11" s="14"/>
      <c r="E11" s="14"/>
      <c r="F11" s="14"/>
      <c r="G11" s="14"/>
      <c r="H11" s="14"/>
      <c r="I11" s="14"/>
      <c r="J11" s="15"/>
      <c r="K11" s="15"/>
      <c r="L11" s="16"/>
      <c r="M11" s="17"/>
      <c r="N11" s="18"/>
    </row>
    <row r="12" spans="2:14" s="12" customFormat="1" ht="24.75" customHeight="1">
      <c r="B12" s="13" t="s">
        <v>3</v>
      </c>
      <c r="C12" s="14"/>
      <c r="D12" s="14"/>
      <c r="E12" s="14"/>
      <c r="F12" s="14"/>
      <c r="G12" s="14"/>
      <c r="H12" s="14"/>
      <c r="I12" s="14"/>
      <c r="J12" s="15"/>
      <c r="K12" s="15"/>
      <c r="L12" s="16"/>
      <c r="M12" s="16"/>
      <c r="N12" s="19"/>
    </row>
    <row r="13" spans="2:14" s="12" customFormat="1" ht="4.5" customHeight="1">
      <c r="B13" s="20"/>
      <c r="C13" s="21"/>
      <c r="D13" s="21"/>
      <c r="E13" s="21"/>
      <c r="F13" s="21"/>
      <c r="G13" s="21"/>
      <c r="H13" s="21"/>
      <c r="I13" s="21"/>
      <c r="J13" s="22"/>
      <c r="K13" s="22"/>
      <c r="L13" s="16"/>
      <c r="M13" s="16"/>
      <c r="N13" s="19"/>
    </row>
    <row r="14" spans="2:13" s="12" customFormat="1" ht="4.5" customHeight="1">
      <c r="B14" s="20"/>
      <c r="C14" s="21"/>
      <c r="D14" s="21"/>
      <c r="E14" s="21"/>
      <c r="F14" s="21"/>
      <c r="G14" s="21"/>
      <c r="H14" s="21"/>
      <c r="I14" s="21"/>
      <c r="J14" s="22"/>
      <c r="K14" s="22"/>
      <c r="L14" s="16"/>
      <c r="M14" s="16"/>
    </row>
    <row r="15" spans="1:13" s="12" customFormat="1" ht="13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3" s="2" customFormat="1" ht="44.25" customHeight="1">
      <c r="B16" s="25" t="s">
        <v>4</v>
      </c>
      <c r="C16" s="26" t="s">
        <v>5</v>
      </c>
      <c r="D16" s="26" t="s">
        <v>6</v>
      </c>
      <c r="E16" s="26" t="s">
        <v>7</v>
      </c>
      <c r="F16" s="26" t="s">
        <v>8</v>
      </c>
      <c r="G16" s="25" t="s">
        <v>9</v>
      </c>
      <c r="H16" s="25" t="s">
        <v>10</v>
      </c>
      <c r="I16" s="25" t="s">
        <v>11</v>
      </c>
      <c r="J16" s="27" t="s">
        <v>12</v>
      </c>
      <c r="K16" s="27" t="s">
        <v>13</v>
      </c>
      <c r="L16" s="28" t="s">
        <v>14</v>
      </c>
      <c r="M16" s="28" t="s">
        <v>15</v>
      </c>
    </row>
    <row r="17" spans="2:13" ht="83.25" customHeight="1">
      <c r="B17" s="29" t="s">
        <v>16</v>
      </c>
      <c r="C17" s="30" t="s">
        <v>17</v>
      </c>
      <c r="D17" s="31"/>
      <c r="E17" s="32" t="s">
        <v>18</v>
      </c>
      <c r="F17" s="30" t="s">
        <v>19</v>
      </c>
      <c r="G17" s="33"/>
      <c r="H17" s="33">
        <v>100</v>
      </c>
      <c r="I17" s="33">
        <v>18</v>
      </c>
      <c r="J17" s="29">
        <v>800</v>
      </c>
      <c r="K17" s="29">
        <v>2</v>
      </c>
      <c r="L17" s="34">
        <v>0.4</v>
      </c>
      <c r="M17" s="34">
        <f aca="true" t="shared" si="0" ref="M17:M35">J17*L17</f>
        <v>320</v>
      </c>
    </row>
    <row r="18" spans="2:13" ht="27" customHeight="1">
      <c r="B18" s="29"/>
      <c r="C18" s="30"/>
      <c r="D18" s="31"/>
      <c r="E18" s="32"/>
      <c r="F18" s="30"/>
      <c r="G18" s="33"/>
      <c r="H18" s="33">
        <v>80</v>
      </c>
      <c r="I18" s="33">
        <v>18</v>
      </c>
      <c r="J18" s="29">
        <v>268</v>
      </c>
      <c r="K18" s="29">
        <v>3</v>
      </c>
      <c r="L18" s="34">
        <v>0.5</v>
      </c>
      <c r="M18" s="34">
        <f t="shared" si="0"/>
        <v>134</v>
      </c>
    </row>
    <row r="19" spans="2:13" ht="22.5" customHeight="1">
      <c r="B19" s="29"/>
      <c r="C19" s="30"/>
      <c r="D19" s="31"/>
      <c r="E19" s="32"/>
      <c r="F19" s="30"/>
      <c r="G19" s="33"/>
      <c r="H19" s="33">
        <v>70</v>
      </c>
      <c r="I19" s="33">
        <v>18</v>
      </c>
      <c r="J19" s="29">
        <v>228</v>
      </c>
      <c r="K19" s="29">
        <v>5</v>
      </c>
      <c r="L19" s="34">
        <v>0.7</v>
      </c>
      <c r="M19" s="34">
        <f t="shared" si="0"/>
        <v>159.60000000000002</v>
      </c>
    </row>
    <row r="20" spans="2:13" ht="23.25" customHeight="1">
      <c r="B20" s="29"/>
      <c r="C20" s="30"/>
      <c r="D20" s="31"/>
      <c r="E20" s="32"/>
      <c r="F20" s="30"/>
      <c r="G20" s="33"/>
      <c r="H20" s="33">
        <v>50</v>
      </c>
      <c r="I20" s="33">
        <v>18</v>
      </c>
      <c r="J20" s="29">
        <v>318</v>
      </c>
      <c r="K20" s="29">
        <v>7</v>
      </c>
      <c r="L20" s="34">
        <v>0.9</v>
      </c>
      <c r="M20" s="34">
        <f t="shared" si="0"/>
        <v>286.2</v>
      </c>
    </row>
    <row r="21" spans="2:13" ht="83.25" customHeight="1">
      <c r="B21" s="29" t="s">
        <v>20</v>
      </c>
      <c r="C21" s="30" t="s">
        <v>17</v>
      </c>
      <c r="D21" s="31"/>
      <c r="E21" s="32" t="s">
        <v>18</v>
      </c>
      <c r="F21" s="30" t="s">
        <v>19</v>
      </c>
      <c r="G21" s="33"/>
      <c r="H21" s="33">
        <v>70</v>
      </c>
      <c r="I21" s="33">
        <v>9</v>
      </c>
      <c r="J21" s="29">
        <v>585</v>
      </c>
      <c r="K21" s="29">
        <v>2</v>
      </c>
      <c r="L21" s="34">
        <v>0.4</v>
      </c>
      <c r="M21" s="34">
        <f t="shared" si="0"/>
        <v>234</v>
      </c>
    </row>
    <row r="22" spans="2:13" ht="29.25" customHeight="1">
      <c r="B22" s="29"/>
      <c r="C22" s="30"/>
      <c r="D22" s="31"/>
      <c r="E22" s="32"/>
      <c r="F22" s="30"/>
      <c r="G22" s="33"/>
      <c r="H22" s="33">
        <v>60</v>
      </c>
      <c r="I22" s="33">
        <v>9</v>
      </c>
      <c r="J22" s="29">
        <v>900</v>
      </c>
      <c r="K22" s="29">
        <v>3</v>
      </c>
      <c r="L22" s="34">
        <v>0.5</v>
      </c>
      <c r="M22" s="34">
        <f t="shared" si="0"/>
        <v>450</v>
      </c>
    </row>
    <row r="23" spans="2:13" ht="29.25" customHeight="1">
      <c r="B23" s="29"/>
      <c r="C23" s="30"/>
      <c r="D23" s="31"/>
      <c r="E23" s="32"/>
      <c r="F23" s="30"/>
      <c r="G23" s="33"/>
      <c r="H23" s="33">
        <v>50</v>
      </c>
      <c r="I23" s="33">
        <v>11</v>
      </c>
      <c r="J23" s="29">
        <v>400</v>
      </c>
      <c r="K23" s="29">
        <v>5</v>
      </c>
      <c r="L23" s="34">
        <v>0.7</v>
      </c>
      <c r="M23" s="34">
        <f t="shared" si="0"/>
        <v>280</v>
      </c>
    </row>
    <row r="24" spans="2:13" ht="30" customHeight="1">
      <c r="B24" s="29"/>
      <c r="C24" s="30"/>
      <c r="D24" s="31"/>
      <c r="E24" s="32"/>
      <c r="F24" s="30"/>
      <c r="G24" s="33"/>
      <c r="H24" s="33">
        <v>50</v>
      </c>
      <c r="I24" s="33">
        <v>14</v>
      </c>
      <c r="J24" s="29">
        <v>126</v>
      </c>
      <c r="K24" s="29">
        <v>7</v>
      </c>
      <c r="L24" s="34">
        <v>0.9</v>
      </c>
      <c r="M24" s="34">
        <f t="shared" si="0"/>
        <v>113.4</v>
      </c>
    </row>
    <row r="25" spans="2:13" ht="134.25" customHeight="1">
      <c r="B25" s="29" t="s">
        <v>20</v>
      </c>
      <c r="C25" s="30" t="s">
        <v>17</v>
      </c>
      <c r="D25" s="31"/>
      <c r="E25" s="32" t="s">
        <v>18</v>
      </c>
      <c r="F25" s="30" t="s">
        <v>19</v>
      </c>
      <c r="G25" s="33"/>
      <c r="H25" s="33">
        <v>70</v>
      </c>
      <c r="I25" s="33">
        <v>13</v>
      </c>
      <c r="J25" s="29">
        <v>170</v>
      </c>
      <c r="K25" s="29">
        <v>2</v>
      </c>
      <c r="L25" s="34">
        <v>0.4</v>
      </c>
      <c r="M25" s="34">
        <f t="shared" si="0"/>
        <v>68</v>
      </c>
    </row>
    <row r="26" spans="2:13" ht="28.5" customHeight="1">
      <c r="B26" s="29"/>
      <c r="C26" s="30"/>
      <c r="D26" s="31"/>
      <c r="E26" s="32"/>
      <c r="F26" s="30"/>
      <c r="G26" s="33"/>
      <c r="H26" s="33">
        <v>60</v>
      </c>
      <c r="I26" s="33">
        <v>14</v>
      </c>
      <c r="J26" s="29">
        <v>811</v>
      </c>
      <c r="K26" s="29">
        <v>3</v>
      </c>
      <c r="L26" s="34">
        <v>0.5</v>
      </c>
      <c r="M26" s="34">
        <f t="shared" si="0"/>
        <v>405.5</v>
      </c>
    </row>
    <row r="27" spans="2:13" ht="27.75" customHeight="1">
      <c r="B27" s="29"/>
      <c r="C27" s="30"/>
      <c r="D27" s="31"/>
      <c r="E27" s="32"/>
      <c r="F27" s="30"/>
      <c r="G27" s="33"/>
      <c r="H27" s="33">
        <v>70</v>
      </c>
      <c r="I27" s="33">
        <v>13</v>
      </c>
      <c r="J27" s="29">
        <v>360</v>
      </c>
      <c r="K27" s="29">
        <v>5</v>
      </c>
      <c r="L27" s="34">
        <v>0.7</v>
      </c>
      <c r="M27" s="34">
        <f t="shared" si="0"/>
        <v>252.00000000000003</v>
      </c>
    </row>
    <row r="28" spans="2:13" ht="27.75" customHeight="1">
      <c r="B28" s="29"/>
      <c r="C28" s="30"/>
      <c r="D28" s="31"/>
      <c r="E28" s="32"/>
      <c r="F28" s="30"/>
      <c r="G28" s="33"/>
      <c r="H28" s="33">
        <v>50</v>
      </c>
      <c r="I28" s="33">
        <v>14</v>
      </c>
      <c r="J28" s="29">
        <v>84</v>
      </c>
      <c r="K28" s="29">
        <v>7</v>
      </c>
      <c r="L28" s="34">
        <v>0.9</v>
      </c>
      <c r="M28" s="34">
        <f t="shared" si="0"/>
        <v>75.60000000000001</v>
      </c>
    </row>
    <row r="29" spans="2:13" ht="27.75" customHeight="1">
      <c r="B29" s="29"/>
      <c r="C29" s="30"/>
      <c r="D29" s="31"/>
      <c r="E29" s="32"/>
      <c r="F29" s="30"/>
      <c r="G29" s="33"/>
      <c r="H29" s="33">
        <v>60</v>
      </c>
      <c r="I29" s="33">
        <v>14</v>
      </c>
      <c r="J29" s="29">
        <v>119</v>
      </c>
      <c r="K29" s="29">
        <v>10</v>
      </c>
      <c r="L29" s="34">
        <v>1.1</v>
      </c>
      <c r="M29" s="34">
        <f t="shared" si="0"/>
        <v>130.9</v>
      </c>
    </row>
    <row r="30" spans="2:13" ht="83.25" customHeight="1">
      <c r="B30" s="29" t="s">
        <v>21</v>
      </c>
      <c r="C30" s="30" t="s">
        <v>17</v>
      </c>
      <c r="D30" s="31"/>
      <c r="E30" s="32" t="s">
        <v>18</v>
      </c>
      <c r="F30" s="30" t="s">
        <v>19</v>
      </c>
      <c r="G30" s="33"/>
      <c r="H30" s="33"/>
      <c r="I30" s="33"/>
      <c r="J30" s="29">
        <v>0</v>
      </c>
      <c r="K30" s="29">
        <v>5</v>
      </c>
      <c r="L30" s="34">
        <v>0.6000000000000001</v>
      </c>
      <c r="M30" s="34">
        <f t="shared" si="0"/>
        <v>0</v>
      </c>
    </row>
    <row r="31" spans="2:13" ht="27.75" customHeight="1">
      <c r="B31" s="29"/>
      <c r="C31" s="30"/>
      <c r="D31" s="31"/>
      <c r="E31" s="32"/>
      <c r="F31" s="30"/>
      <c r="G31" s="33"/>
      <c r="H31" s="33">
        <v>50</v>
      </c>
      <c r="I31" s="33">
        <v>18</v>
      </c>
      <c r="J31" s="29">
        <v>300</v>
      </c>
      <c r="K31" s="29">
        <v>7</v>
      </c>
      <c r="L31" s="34">
        <v>0.8</v>
      </c>
      <c r="M31" s="34">
        <f t="shared" si="0"/>
        <v>240</v>
      </c>
    </row>
    <row r="32" spans="2:13" ht="83.25" customHeight="1">
      <c r="B32" s="29" t="s">
        <v>22</v>
      </c>
      <c r="C32" s="30" t="s">
        <v>17</v>
      </c>
      <c r="D32" s="31"/>
      <c r="E32" s="32" t="s">
        <v>18</v>
      </c>
      <c r="F32" s="30" t="s">
        <v>23</v>
      </c>
      <c r="G32" s="33"/>
      <c r="H32" s="33"/>
      <c r="I32" s="33"/>
      <c r="J32" s="29">
        <v>0</v>
      </c>
      <c r="K32" s="29">
        <v>3</v>
      </c>
      <c r="L32" s="34">
        <v>0.6000000000000001</v>
      </c>
      <c r="M32" s="34">
        <f t="shared" si="0"/>
        <v>0</v>
      </c>
    </row>
    <row r="33" spans="2:13" ht="27.75" customHeight="1">
      <c r="B33" s="29"/>
      <c r="C33" s="30"/>
      <c r="D33" s="31"/>
      <c r="E33" s="32"/>
      <c r="F33" s="30"/>
      <c r="G33" s="33"/>
      <c r="H33" s="33"/>
      <c r="I33" s="33"/>
      <c r="J33" s="29">
        <v>0</v>
      </c>
      <c r="K33" s="29">
        <v>5</v>
      </c>
      <c r="L33" s="34">
        <v>0.8</v>
      </c>
      <c r="M33" s="34">
        <f t="shared" si="0"/>
        <v>0</v>
      </c>
    </row>
    <row r="34" spans="2:13" ht="27.75" customHeight="1">
      <c r="B34" s="29"/>
      <c r="C34" s="30"/>
      <c r="D34" s="31"/>
      <c r="E34" s="32"/>
      <c r="F34" s="30"/>
      <c r="G34" s="33"/>
      <c r="H34" s="33">
        <v>20</v>
      </c>
      <c r="I34" s="33">
        <v>13</v>
      </c>
      <c r="J34" s="29">
        <v>264</v>
      </c>
      <c r="K34" s="29">
        <v>7</v>
      </c>
      <c r="L34" s="34">
        <v>0.8</v>
      </c>
      <c r="M34" s="34">
        <f t="shared" si="0"/>
        <v>211.20000000000002</v>
      </c>
    </row>
    <row r="35" spans="2:13" ht="83.25" customHeight="1">
      <c r="B35" s="29" t="s">
        <v>24</v>
      </c>
      <c r="C35" s="30" t="s">
        <v>17</v>
      </c>
      <c r="D35" s="30"/>
      <c r="E35" s="30" t="s">
        <v>25</v>
      </c>
      <c r="F35" s="30" t="s">
        <v>26</v>
      </c>
      <c r="G35" s="33"/>
      <c r="H35" s="33">
        <v>25</v>
      </c>
      <c r="I35" s="33" t="s">
        <v>27</v>
      </c>
      <c r="J35" s="29">
        <v>349</v>
      </c>
      <c r="K35" s="29">
        <v>5</v>
      </c>
      <c r="L35" s="34">
        <v>0.85</v>
      </c>
      <c r="M35" s="34">
        <f t="shared" si="0"/>
        <v>296.65</v>
      </c>
    </row>
    <row r="36" spans="2:13" ht="27" customHeight="1">
      <c r="B36" s="29"/>
      <c r="C36" s="30"/>
      <c r="D36" s="30"/>
      <c r="E36" s="30"/>
      <c r="F36" s="30"/>
      <c r="G36" s="33"/>
      <c r="H36" s="33"/>
      <c r="I36" s="33"/>
      <c r="J36" s="29"/>
      <c r="K36" s="29"/>
      <c r="L36" s="34"/>
      <c r="M36" s="34"/>
    </row>
    <row r="37" spans="2:13" ht="83.25" customHeight="1">
      <c r="B37" s="29" t="s">
        <v>28</v>
      </c>
      <c r="C37" s="30" t="s">
        <v>17</v>
      </c>
      <c r="D37" s="35"/>
      <c r="E37" s="32" t="s">
        <v>29</v>
      </c>
      <c r="F37" s="30" t="s">
        <v>26</v>
      </c>
      <c r="G37" s="33"/>
      <c r="H37" s="33"/>
      <c r="I37" s="33">
        <v>0.167</v>
      </c>
      <c r="J37" s="29">
        <v>120</v>
      </c>
      <c r="K37" s="29">
        <v>2</v>
      </c>
      <c r="L37" s="34">
        <v>0.5</v>
      </c>
      <c r="M37" s="34">
        <v>60</v>
      </c>
    </row>
    <row r="38" spans="2:13" ht="27.75" customHeight="1">
      <c r="B38" s="29"/>
      <c r="C38" s="30"/>
      <c r="D38" s="35"/>
      <c r="E38" s="32"/>
      <c r="F38" s="30"/>
      <c r="G38" s="33"/>
      <c r="H38" s="33"/>
      <c r="I38" s="33">
        <v>0.47</v>
      </c>
      <c r="J38" s="29">
        <v>38</v>
      </c>
      <c r="K38" s="29">
        <v>5</v>
      </c>
      <c r="L38" s="34">
        <v>0.85</v>
      </c>
      <c r="M38" s="34">
        <f>J38*L38</f>
        <v>32.3</v>
      </c>
    </row>
    <row r="39" spans="2:13" ht="28.5" customHeight="1">
      <c r="B39" s="29"/>
      <c r="C39" s="30"/>
      <c r="D39" s="30"/>
      <c r="E39" s="30"/>
      <c r="F39" s="30"/>
      <c r="G39" s="33"/>
      <c r="H39" s="33">
        <v>15</v>
      </c>
      <c r="I39" s="33">
        <v>13</v>
      </c>
      <c r="J39" s="29">
        <v>90</v>
      </c>
      <c r="K39" s="29">
        <v>7</v>
      </c>
      <c r="L39" s="34">
        <v>1.05</v>
      </c>
      <c r="M39" s="34">
        <f>J39*L39</f>
        <v>94.5</v>
      </c>
    </row>
    <row r="40" spans="2:13" ht="27.75" customHeight="1">
      <c r="B40" s="29"/>
      <c r="C40" s="30"/>
      <c r="D40" s="30"/>
      <c r="E40" s="30"/>
      <c r="F40" s="30"/>
      <c r="G40" s="33"/>
      <c r="H40" s="33"/>
      <c r="I40" s="33"/>
      <c r="J40" s="29">
        <f>SUM(J17:J39)</f>
        <v>6330</v>
      </c>
      <c r="K40" s="29"/>
      <c r="L40" s="34" t="s">
        <v>30</v>
      </c>
      <c r="M40" s="34">
        <f>SUM(M17:M39)</f>
        <v>3843.85</v>
      </c>
    </row>
  </sheetData>
  <sheetProtection selectLockedCells="1" selectUnlockedCells="1"/>
  <mergeCells count="1">
    <mergeCell ref="B15:M15"/>
  </mergeCells>
  <printOptions/>
  <pageMargins left="0.2361111111111111" right="0.2361111111111111" top="0.2361111111111111" bottom="0.31527777777777777" header="0.5118055555555555" footer="0.31527777777777777"/>
  <pageSetup horizontalDpi="300" verticalDpi="300" orientation="landscape" paperSize="9" scale="90"/>
  <headerFooter alignWithMargins="0">
    <oddFooter>&amp;L&amp;"宋体,Regular"&amp;12DIA s.r.o.&amp;R&amp;"宋体,Regular"&amp;12info@dia-electronics.com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